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<sst xmlns="http://schemas.openxmlformats.org/spreadsheetml/2006/main" count="116" uniqueCount="65">
  <si>
    <t>Приложение 1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</si>
  <si>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</si>
  <si>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</si>
  <si>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</si>
  <si>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</si>
  <si>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</si>
  <si>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</si>
  <si>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</si>
  <si>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</si>
  <si>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</si>
  <si>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</si>
  <si>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</si>
  <si>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</si>
  <si>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</si>
  <si>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</si>
  <si>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</si>
  <si>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</si>
  <si>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</si>
  <si>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</si>
  <si>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</si>
  <si>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</si>
  <si>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</si>
  <si>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</si>
  <si>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</si>
  <si>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</si>
  <si>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</si>
  <si>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</si>
  <si>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</si>
  <si>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</si>
  <si>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 xml:space="preserve">
</t>
  </si>
  <si>
    <t xml:space="preserve">
</t>
  </si>
  <si>
    <t>X</t>
  </si>
  <si>
    <t>б/н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</si>
  <si>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</si>
  <si>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</si>
  <si>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</si>
  <si>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</si>
  <si>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</si>
  <si>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</si>
  <si>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</si>
  <si>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</si>
  <si>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</si>
  <si>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</si>
  <si>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</si>
  <si>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</si>
  <si>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</si>
  <si>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</si>
  <si>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</si>
  <si>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</si>
  <si>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</si>
  <si>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</si>
  <si>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</si>
  <si>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</si>
  <si>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</si>
  <si>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</si>
  <si>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>2014 год</t>
  </si>
  <si>
    <t>Итого за 2014 год:</t>
  </si>
  <si>
    <t>2015год</t>
  </si>
  <si>
    <t>2016год</t>
  </si>
  <si>
    <t>Итого за 2015 год:</t>
  </si>
  <si>
    <t>Итого за 2016 год:</t>
  </si>
  <si>
    <t>Всего за 2014-2016г.г.</t>
  </si>
  <si>
    <t>Дополнительные
источники
финансирования</t>
  </si>
  <si>
    <t xml:space="preserve"> "Переселение граждан из аварийного жилищного фонда"</t>
  </si>
  <si>
    <t>По результатам торгов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</si>
</sst>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72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73" fontId="3" fillId="0" borderId="1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173" fontId="4" fillId="0" borderId="3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textRotation="90"/>
    </xf>
    <xf numFmtId="0" fontId="6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F10">
      <selection activeCell="R45" sqref="R45"/>
    </sheetView>
  </sheetViews>
  <sheetFormatPr defaultColWidth="9.00390625" defaultRowHeight="12.75"/>
  <cols>
    <col min="1" max="1" width="9.75390625" style="0" customWidth="1"/>
    <col min="2" max="2" width="26.125" style="0" customWidth="1"/>
    <col min="3" max="3" width="6.875" style="0" customWidth="1"/>
    <col min="4" max="6" width="9.75390625" style="0" customWidth="1"/>
    <col min="7" max="7" width="8.75390625" style="0" customWidth="1"/>
    <col min="8" max="8" width="9.75390625" style="0" customWidth="1"/>
    <col min="9" max="9" width="10.625" style="0" customWidth="1"/>
    <col min="10" max="11" width="7.75390625" style="0" customWidth="1"/>
    <col min="12" max="12" width="7.875" style="0" customWidth="1"/>
    <col min="13" max="13" width="10.00390625" style="0" customWidth="1"/>
    <col min="14" max="14" width="10.875" style="0" customWidth="1"/>
    <col min="15" max="15" width="11.375" style="0" customWidth="1"/>
    <col min="16" max="16" width="16.75390625" style="0" customWidth="1"/>
    <col min="17" max="17" width="15.75390625" style="0" customWidth="1"/>
    <col min="18" max="18" width="15.00390625" style="0" customWidth="1"/>
    <col min="19" max="19" width="15.75390625" style="0" customWidth="1"/>
    <col min="20" max="20" width="12.00390625" style="0" customWidth="1"/>
    <col min="21" max="21" width="0" style="0" hidden="1" customWidth="1"/>
  </cols>
  <sheetData>
    <row r="1" spans="14:20" ht="12.75">
      <c r="N1" s="19"/>
      <c r="O1" s="18"/>
      <c r="P1" s="18"/>
      <c r="Q1" s="18"/>
      <c r="R1" s="18"/>
      <c r="S1" s="18"/>
      <c r="T1" s="18"/>
    </row>
    <row r="2" spans="14:20" ht="12.75">
      <c r="N2" s="18"/>
      <c r="O2" s="18"/>
      <c r="P2" s="18"/>
      <c r="Q2" s="18"/>
      <c r="R2" s="18"/>
      <c r="S2" s="18"/>
      <c r="T2" s="20" t="s">
        <v>0</v>
      </c>
    </row>
    <row r="3" spans="12:20" ht="12.75">
      <c r="L3" s="20"/>
      <c r="N3" s="18"/>
      <c r="O3" s="18"/>
      <c r="P3" s="18"/>
      <c r="Q3" s="18"/>
      <c r="R3" s="18"/>
      <c r="S3" s="18"/>
      <c r="T3" s="20" t="s">
        <v>54</v>
      </c>
    </row>
    <row r="4" spans="12:20" ht="12.75">
      <c r="L4" s="20"/>
      <c r="N4" s="18"/>
      <c r="O4" s="18"/>
      <c r="P4" s="18"/>
      <c r="Q4" s="44" t="s">
        <v>63</v>
      </c>
      <c r="R4" s="45"/>
      <c r="S4" s="45"/>
      <c r="T4" s="45"/>
    </row>
    <row r="5" spans="12:20" ht="12.75">
      <c r="L5" s="20"/>
      <c r="N5" s="18"/>
      <c r="O5" s="18"/>
      <c r="P5" s="18"/>
      <c r="Q5" s="18"/>
      <c r="R5" s="18"/>
      <c r="S5" s="18"/>
      <c r="T5" s="20"/>
    </row>
    <row r="6" ht="12.75">
      <c r="L6" s="20"/>
    </row>
    <row r="7" spans="1:21" ht="37.5">
      <c r="A7" s="48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" t="s">
        <v>2</v>
      </c>
    </row>
    <row r="8" spans="1:21" ht="38.25">
      <c r="A8" s="36" t="s">
        <v>3</v>
      </c>
      <c r="B8" s="42" t="s">
        <v>4</v>
      </c>
      <c r="C8" s="42" t="s">
        <v>5</v>
      </c>
      <c r="D8" s="37"/>
      <c r="E8" s="43" t="s">
        <v>8</v>
      </c>
      <c r="F8" s="43" t="s">
        <v>9</v>
      </c>
      <c r="G8" s="38" t="s">
        <v>10</v>
      </c>
      <c r="H8" s="43" t="s">
        <v>12</v>
      </c>
      <c r="I8" s="43" t="s">
        <v>13</v>
      </c>
      <c r="J8" s="42" t="s">
        <v>15</v>
      </c>
      <c r="K8" s="37"/>
      <c r="L8" s="37"/>
      <c r="M8" s="42" t="s">
        <v>21</v>
      </c>
      <c r="N8" s="37"/>
      <c r="O8" s="37"/>
      <c r="P8" s="36" t="s">
        <v>22</v>
      </c>
      <c r="Q8" s="37"/>
      <c r="R8" s="37"/>
      <c r="S8" s="37"/>
      <c r="T8" s="37"/>
      <c r="U8" s="2" t="s">
        <v>29</v>
      </c>
    </row>
    <row r="9" spans="1:20" ht="12.75">
      <c r="A9" s="37"/>
      <c r="B9" s="37"/>
      <c r="C9" s="37"/>
      <c r="D9" s="37"/>
      <c r="E9" s="37"/>
      <c r="F9" s="37"/>
      <c r="G9" s="37"/>
      <c r="H9" s="37"/>
      <c r="I9" s="37"/>
      <c r="J9" s="38" t="s">
        <v>16</v>
      </c>
      <c r="K9" s="36" t="s">
        <v>18</v>
      </c>
      <c r="L9" s="37"/>
      <c r="M9" s="38" t="s">
        <v>16</v>
      </c>
      <c r="N9" s="36" t="s">
        <v>18</v>
      </c>
      <c r="O9" s="37"/>
      <c r="P9" s="38" t="s">
        <v>23</v>
      </c>
      <c r="Q9" s="36" t="s">
        <v>25</v>
      </c>
      <c r="R9" s="37"/>
      <c r="S9" s="37"/>
      <c r="T9" s="37"/>
    </row>
    <row r="10" spans="1:21" ht="89.25">
      <c r="A10" s="37"/>
      <c r="B10" s="37"/>
      <c r="C10" s="38" t="s">
        <v>6</v>
      </c>
      <c r="D10" s="38" t="s">
        <v>7</v>
      </c>
      <c r="E10" s="37"/>
      <c r="F10" s="37"/>
      <c r="G10" s="37"/>
      <c r="H10" s="37"/>
      <c r="I10" s="37"/>
      <c r="J10" s="37"/>
      <c r="K10" s="4" t="s">
        <v>19</v>
      </c>
      <c r="L10" s="4" t="s">
        <v>20</v>
      </c>
      <c r="M10" s="37"/>
      <c r="N10" s="4" t="s">
        <v>19</v>
      </c>
      <c r="O10" s="4" t="s">
        <v>20</v>
      </c>
      <c r="P10" s="37"/>
      <c r="Q10" s="4" t="s">
        <v>26</v>
      </c>
      <c r="R10" s="4" t="s">
        <v>27</v>
      </c>
      <c r="S10" s="4" t="s">
        <v>28</v>
      </c>
      <c r="T10" s="4" t="s">
        <v>62</v>
      </c>
      <c r="U10" s="2" t="s">
        <v>30</v>
      </c>
    </row>
    <row r="11" spans="1:21" ht="25.5">
      <c r="A11" s="37"/>
      <c r="B11" s="37"/>
      <c r="C11" s="37"/>
      <c r="D11" s="37"/>
      <c r="E11" s="37"/>
      <c r="F11" s="37"/>
      <c r="G11" s="5" t="s">
        <v>11</v>
      </c>
      <c r="H11" s="3" t="s">
        <v>11</v>
      </c>
      <c r="I11" s="3" t="s">
        <v>14</v>
      </c>
      <c r="J11" s="3" t="s">
        <v>17</v>
      </c>
      <c r="K11" s="3" t="s">
        <v>17</v>
      </c>
      <c r="L11" s="3" t="s">
        <v>17</v>
      </c>
      <c r="M11" s="3" t="s">
        <v>14</v>
      </c>
      <c r="N11" s="3" t="s">
        <v>14</v>
      </c>
      <c r="O11" s="3" t="s">
        <v>14</v>
      </c>
      <c r="P11" s="3" t="s">
        <v>24</v>
      </c>
      <c r="Q11" s="3" t="s">
        <v>24</v>
      </c>
      <c r="R11" s="3" t="s">
        <v>24</v>
      </c>
      <c r="S11" s="3" t="s">
        <v>24</v>
      </c>
      <c r="T11" s="3" t="s">
        <v>24</v>
      </c>
      <c r="U11" s="2" t="s">
        <v>2</v>
      </c>
    </row>
    <row r="12" spans="1:20" ht="13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</row>
    <row r="13" spans="1:20" ht="13.5" customHeight="1">
      <c r="A13" s="39" t="s">
        <v>55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1:21" ht="12.75">
      <c r="A14" s="5">
        <v>1</v>
      </c>
      <c r="B14" s="10" t="s">
        <v>33</v>
      </c>
      <c r="C14" s="11" t="s">
        <v>32</v>
      </c>
      <c r="D14" s="12">
        <v>37091</v>
      </c>
      <c r="E14" s="12">
        <v>42369</v>
      </c>
      <c r="F14" s="12">
        <v>42369</v>
      </c>
      <c r="G14" s="7">
        <v>22</v>
      </c>
      <c r="H14" s="7">
        <v>22</v>
      </c>
      <c r="I14" s="8">
        <v>269.1</v>
      </c>
      <c r="J14" s="9">
        <v>7</v>
      </c>
      <c r="K14" s="9">
        <v>5</v>
      </c>
      <c r="L14" s="9">
        <v>2</v>
      </c>
      <c r="M14" s="8">
        <v>269.1</v>
      </c>
      <c r="N14" s="8">
        <v>197.4</v>
      </c>
      <c r="O14" s="8">
        <v>71.7</v>
      </c>
      <c r="P14" s="27">
        <v>12171263</v>
      </c>
      <c r="Q14" s="27">
        <v>5831990.9</v>
      </c>
      <c r="R14" s="27">
        <v>3574189.89</v>
      </c>
      <c r="S14" s="27">
        <v>2765082.21</v>
      </c>
      <c r="T14" s="8">
        <v>0</v>
      </c>
      <c r="U14" s="26">
        <f>SUM(P14:T14)</f>
        <v>24342526</v>
      </c>
    </row>
    <row r="15" spans="1:20" ht="12.75">
      <c r="A15" s="5">
        <v>2</v>
      </c>
      <c r="B15" s="10" t="s">
        <v>34</v>
      </c>
      <c r="C15" s="11" t="s">
        <v>32</v>
      </c>
      <c r="D15" s="12">
        <v>37095</v>
      </c>
      <c r="E15" s="12">
        <v>42369</v>
      </c>
      <c r="F15" s="12">
        <v>42369</v>
      </c>
      <c r="G15" s="7">
        <v>3</v>
      </c>
      <c r="H15" s="7">
        <v>3</v>
      </c>
      <c r="I15" s="8">
        <v>86</v>
      </c>
      <c r="J15" s="9">
        <v>1</v>
      </c>
      <c r="K15" s="9">
        <v>0</v>
      </c>
      <c r="L15" s="9">
        <v>1</v>
      </c>
      <c r="M15" s="8">
        <v>36.1</v>
      </c>
      <c r="N15" s="8">
        <v>0</v>
      </c>
      <c r="O15" s="8">
        <v>36.1</v>
      </c>
      <c r="P15" s="27">
        <v>1602920</v>
      </c>
      <c r="Q15" s="27">
        <v>782366.67</v>
      </c>
      <c r="R15" s="27">
        <v>479480.7</v>
      </c>
      <c r="S15" s="27">
        <v>341072.63</v>
      </c>
      <c r="T15" s="8">
        <v>0</v>
      </c>
    </row>
    <row r="16" spans="1:20" ht="12.75">
      <c r="A16" s="5">
        <v>3</v>
      </c>
      <c r="B16" s="10" t="s">
        <v>35</v>
      </c>
      <c r="C16" s="11" t="s">
        <v>32</v>
      </c>
      <c r="D16" s="12">
        <v>37302</v>
      </c>
      <c r="E16" s="12">
        <v>42369</v>
      </c>
      <c r="F16" s="12">
        <v>42369</v>
      </c>
      <c r="G16" s="7">
        <v>4</v>
      </c>
      <c r="H16" s="7">
        <v>4</v>
      </c>
      <c r="I16" s="8">
        <v>83.3</v>
      </c>
      <c r="J16" s="9">
        <v>2</v>
      </c>
      <c r="K16" s="9">
        <v>0</v>
      </c>
      <c r="L16" s="9">
        <v>2</v>
      </c>
      <c r="M16" s="8">
        <v>83.3</v>
      </c>
      <c r="N16" s="8">
        <v>0</v>
      </c>
      <c r="O16" s="8">
        <v>83.3</v>
      </c>
      <c r="P16" s="27">
        <v>3300558</v>
      </c>
      <c r="Q16" s="27">
        <v>1805294.84</v>
      </c>
      <c r="R16" s="27">
        <v>1106391.74</v>
      </c>
      <c r="S16" s="27">
        <v>388871.42</v>
      </c>
      <c r="T16" s="8">
        <v>0</v>
      </c>
    </row>
    <row r="17" spans="1:20" ht="12.75">
      <c r="A17" s="5">
        <v>4</v>
      </c>
      <c r="B17" s="10" t="s">
        <v>36</v>
      </c>
      <c r="C17" s="11" t="s">
        <v>32</v>
      </c>
      <c r="D17" s="12">
        <v>37300</v>
      </c>
      <c r="E17" s="12">
        <v>42369</v>
      </c>
      <c r="F17" s="12">
        <v>42369</v>
      </c>
      <c r="G17" s="7">
        <v>15</v>
      </c>
      <c r="H17" s="7">
        <v>15</v>
      </c>
      <c r="I17" s="8">
        <v>186.2</v>
      </c>
      <c r="J17" s="9">
        <v>5</v>
      </c>
      <c r="K17" s="9">
        <v>0</v>
      </c>
      <c r="L17" s="9">
        <v>5</v>
      </c>
      <c r="M17" s="8">
        <v>186.2</v>
      </c>
      <c r="N17" s="8">
        <v>0</v>
      </c>
      <c r="O17" s="8">
        <v>186.2</v>
      </c>
      <c r="P17" s="27">
        <v>8422616</v>
      </c>
      <c r="Q17" s="27">
        <v>4035364.94</v>
      </c>
      <c r="R17" s="27">
        <v>2473110.95</v>
      </c>
      <c r="S17" s="27">
        <v>1914140.11</v>
      </c>
      <c r="T17" s="8">
        <v>0</v>
      </c>
    </row>
    <row r="18" spans="1:20" ht="12.75">
      <c r="A18" s="5">
        <v>5</v>
      </c>
      <c r="B18" s="10" t="s">
        <v>37</v>
      </c>
      <c r="C18" s="11" t="s">
        <v>32</v>
      </c>
      <c r="D18" s="12">
        <v>37539</v>
      </c>
      <c r="E18" s="12">
        <v>42369</v>
      </c>
      <c r="F18" s="12">
        <v>42369</v>
      </c>
      <c r="G18" s="7">
        <v>25</v>
      </c>
      <c r="H18" s="7">
        <v>25</v>
      </c>
      <c r="I18" s="8">
        <v>335.3</v>
      </c>
      <c r="J18" s="9">
        <v>8</v>
      </c>
      <c r="K18" s="9">
        <v>6</v>
      </c>
      <c r="L18" s="9">
        <v>2</v>
      </c>
      <c r="M18" s="8">
        <v>335.3</v>
      </c>
      <c r="N18" s="8">
        <v>243.8</v>
      </c>
      <c r="O18" s="8">
        <v>91.5</v>
      </c>
      <c r="P18" s="27">
        <v>14098410</v>
      </c>
      <c r="Q18" s="27">
        <v>7266691.01</v>
      </c>
      <c r="R18" s="27">
        <v>4453459.19</v>
      </c>
      <c r="S18" s="27">
        <v>2378259.8</v>
      </c>
      <c r="T18" s="8">
        <v>0</v>
      </c>
    </row>
    <row r="19" spans="1:20" ht="12.75">
      <c r="A19" s="5">
        <v>6</v>
      </c>
      <c r="B19" s="10" t="s">
        <v>38</v>
      </c>
      <c r="C19" s="11" t="s">
        <v>32</v>
      </c>
      <c r="D19" s="12">
        <v>37539</v>
      </c>
      <c r="E19" s="12">
        <v>42369</v>
      </c>
      <c r="F19" s="12">
        <v>42369</v>
      </c>
      <c r="G19" s="7">
        <v>22</v>
      </c>
      <c r="H19" s="7">
        <v>22</v>
      </c>
      <c r="I19" s="8">
        <v>374.45</v>
      </c>
      <c r="J19" s="9">
        <v>7</v>
      </c>
      <c r="K19" s="9">
        <v>3</v>
      </c>
      <c r="L19" s="9">
        <v>4</v>
      </c>
      <c r="M19" s="8">
        <v>374.45</v>
      </c>
      <c r="N19" s="8">
        <v>171.7</v>
      </c>
      <c r="O19" s="8">
        <v>202.75</v>
      </c>
      <c r="P19" s="27">
        <v>13641213.5</v>
      </c>
      <c r="Q19" s="27">
        <v>8115157.91</v>
      </c>
      <c r="R19" s="27">
        <v>4973450.03</v>
      </c>
      <c r="S19" s="27">
        <v>552605.56</v>
      </c>
      <c r="T19" s="8">
        <v>0</v>
      </c>
    </row>
    <row r="20" spans="1:20" s="17" customFormat="1" ht="12.75">
      <c r="A20" s="34" t="s">
        <v>56</v>
      </c>
      <c r="B20" s="35"/>
      <c r="C20" s="13" t="s">
        <v>31</v>
      </c>
      <c r="D20" s="13" t="s">
        <v>31</v>
      </c>
      <c r="E20" s="13" t="s">
        <v>31</v>
      </c>
      <c r="F20" s="13" t="s">
        <v>31</v>
      </c>
      <c r="G20" s="14">
        <v>91</v>
      </c>
      <c r="H20" s="14">
        <v>91</v>
      </c>
      <c r="I20" s="15">
        <v>1334.35</v>
      </c>
      <c r="J20" s="16">
        <v>30</v>
      </c>
      <c r="K20" s="16">
        <v>14</v>
      </c>
      <c r="L20" s="16">
        <v>16</v>
      </c>
      <c r="M20" s="15">
        <v>1284.45</v>
      </c>
      <c r="N20" s="15">
        <v>612.9</v>
      </c>
      <c r="O20" s="15">
        <v>671.55</v>
      </c>
      <c r="P20" s="15">
        <f>SUM(P14:P19)</f>
        <v>53236980.5</v>
      </c>
      <c r="Q20" s="15">
        <f>SUM(Q14:Q19)</f>
        <v>27836866.27</v>
      </c>
      <c r="R20" s="15">
        <f>SUM(R14:R19)</f>
        <v>17060082.5</v>
      </c>
      <c r="S20" s="15">
        <f>SUM(S14:S19)</f>
        <v>8340031.73</v>
      </c>
      <c r="T20" s="15">
        <v>0</v>
      </c>
    </row>
    <row r="21" spans="1:20" s="17" customFormat="1" ht="12.75">
      <c r="A21" s="32" t="s">
        <v>64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9">
        <v>8149272.22</v>
      </c>
      <c r="T21" s="30"/>
    </row>
    <row r="22" spans="1:20" s="21" customFormat="1" ht="15.75">
      <c r="A22" s="39" t="s">
        <v>57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</row>
    <row r="23" spans="1:20" ht="12.75">
      <c r="A23" s="5">
        <v>1</v>
      </c>
      <c r="B23" s="10" t="s">
        <v>39</v>
      </c>
      <c r="C23" s="11" t="s">
        <v>32</v>
      </c>
      <c r="D23" s="12">
        <v>37539</v>
      </c>
      <c r="E23" s="12">
        <v>42735</v>
      </c>
      <c r="F23" s="12">
        <v>42735</v>
      </c>
      <c r="G23" s="7">
        <v>15</v>
      </c>
      <c r="H23" s="7">
        <v>15</v>
      </c>
      <c r="I23" s="8">
        <v>147.4</v>
      </c>
      <c r="J23" s="9">
        <v>5</v>
      </c>
      <c r="K23" s="9">
        <v>3</v>
      </c>
      <c r="L23" s="9">
        <v>2</v>
      </c>
      <c r="M23" s="8">
        <v>147.4</v>
      </c>
      <c r="N23" s="8">
        <v>97.6</v>
      </c>
      <c r="O23" s="8">
        <v>49.8</v>
      </c>
      <c r="P23" s="28">
        <v>7223719.5</v>
      </c>
      <c r="Q23" s="28">
        <v>6585794.29</v>
      </c>
      <c r="R23" s="28">
        <v>355599.22</v>
      </c>
      <c r="S23" s="28">
        <v>282325.99</v>
      </c>
      <c r="T23" s="8">
        <v>0</v>
      </c>
    </row>
    <row r="24" spans="1:20" ht="12.75">
      <c r="A24" s="5">
        <v>2</v>
      </c>
      <c r="B24" s="10" t="s">
        <v>40</v>
      </c>
      <c r="C24" s="11" t="s">
        <v>32</v>
      </c>
      <c r="D24" s="12">
        <v>39562</v>
      </c>
      <c r="E24" s="12">
        <v>42735</v>
      </c>
      <c r="F24" s="12">
        <v>42735</v>
      </c>
      <c r="G24" s="7">
        <v>8</v>
      </c>
      <c r="H24" s="7">
        <v>8</v>
      </c>
      <c r="I24" s="8">
        <v>132.7</v>
      </c>
      <c r="J24" s="9">
        <v>4</v>
      </c>
      <c r="K24" s="9">
        <v>1</v>
      </c>
      <c r="L24" s="9">
        <v>3</v>
      </c>
      <c r="M24" s="8">
        <v>132.7</v>
      </c>
      <c r="N24" s="8">
        <v>40</v>
      </c>
      <c r="O24" s="8">
        <v>92.7</v>
      </c>
      <c r="P24" s="28">
        <v>6646783.5</v>
      </c>
      <c r="Q24" s="28">
        <v>6059807.39</v>
      </c>
      <c r="R24" s="28">
        <v>327198.62</v>
      </c>
      <c r="S24" s="28">
        <v>259777.49</v>
      </c>
      <c r="T24" s="8">
        <v>0</v>
      </c>
    </row>
    <row r="25" spans="1:20" ht="12.75">
      <c r="A25" s="5">
        <v>3</v>
      </c>
      <c r="B25" s="10" t="s">
        <v>41</v>
      </c>
      <c r="C25" s="11" t="s">
        <v>32</v>
      </c>
      <c r="D25" s="12">
        <v>37285</v>
      </c>
      <c r="E25" s="12">
        <v>42735</v>
      </c>
      <c r="F25" s="12">
        <v>42735</v>
      </c>
      <c r="G25" s="7">
        <v>8</v>
      </c>
      <c r="H25" s="7">
        <v>8</v>
      </c>
      <c r="I25" s="8">
        <v>138.7</v>
      </c>
      <c r="J25" s="9">
        <v>3</v>
      </c>
      <c r="K25" s="9">
        <v>1</v>
      </c>
      <c r="L25" s="9">
        <v>2</v>
      </c>
      <c r="M25" s="8">
        <v>138.7</v>
      </c>
      <c r="N25" s="8">
        <v>38.6</v>
      </c>
      <c r="O25" s="8">
        <v>100.1</v>
      </c>
      <c r="P25" s="28">
        <v>5557015.5</v>
      </c>
      <c r="Q25" s="28">
        <v>5066276.59</v>
      </c>
      <c r="R25" s="28">
        <v>273553.03</v>
      </c>
      <c r="S25" s="28">
        <v>217185.88</v>
      </c>
      <c r="T25" s="8">
        <v>0</v>
      </c>
    </row>
    <row r="26" spans="1:20" ht="12.75">
      <c r="A26" s="5">
        <v>4</v>
      </c>
      <c r="B26" s="10" t="s">
        <v>42</v>
      </c>
      <c r="C26" s="11" t="s">
        <v>32</v>
      </c>
      <c r="D26" s="22">
        <v>37110</v>
      </c>
      <c r="E26" s="12">
        <v>42735</v>
      </c>
      <c r="F26" s="12">
        <v>42735</v>
      </c>
      <c r="G26" s="7">
        <v>4</v>
      </c>
      <c r="H26" s="7">
        <v>4</v>
      </c>
      <c r="I26" s="8">
        <v>22.5</v>
      </c>
      <c r="J26" s="9">
        <v>1</v>
      </c>
      <c r="K26" s="9">
        <v>0</v>
      </c>
      <c r="L26" s="9">
        <v>1</v>
      </c>
      <c r="M26" s="8">
        <v>22.5</v>
      </c>
      <c r="N26" s="8">
        <v>0</v>
      </c>
      <c r="O26" s="8">
        <v>22.5</v>
      </c>
      <c r="P26" s="28">
        <v>1137846</v>
      </c>
      <c r="Q26" s="28">
        <v>1037363.05</v>
      </c>
      <c r="R26" s="28">
        <v>56012.3</v>
      </c>
      <c r="S26" s="28">
        <v>44470.65</v>
      </c>
      <c r="T26" s="8">
        <v>0</v>
      </c>
    </row>
    <row r="27" spans="1:20" ht="12.75">
      <c r="A27" s="5">
        <v>5</v>
      </c>
      <c r="B27" s="10" t="s">
        <v>43</v>
      </c>
      <c r="C27" s="11" t="s">
        <v>32</v>
      </c>
      <c r="D27" s="12">
        <v>37539</v>
      </c>
      <c r="E27" s="12">
        <v>42735</v>
      </c>
      <c r="F27" s="12">
        <v>42735</v>
      </c>
      <c r="G27" s="7">
        <v>28</v>
      </c>
      <c r="H27" s="7">
        <v>28</v>
      </c>
      <c r="I27" s="8">
        <v>395.48</v>
      </c>
      <c r="J27" s="9">
        <v>8</v>
      </c>
      <c r="K27" s="9">
        <v>7</v>
      </c>
      <c r="L27" s="9">
        <v>1</v>
      </c>
      <c r="M27" s="8">
        <v>395.48</v>
      </c>
      <c r="N27" s="8">
        <v>349.33</v>
      </c>
      <c r="O27" s="8">
        <v>46.15</v>
      </c>
      <c r="P27" s="28">
        <v>15875756.25</v>
      </c>
      <c r="Q27" s="28">
        <v>14473771.43</v>
      </c>
      <c r="R27" s="28">
        <v>781509.66</v>
      </c>
      <c r="S27" s="28">
        <v>620475.16</v>
      </c>
      <c r="T27" s="8">
        <v>0</v>
      </c>
    </row>
    <row r="28" spans="1:20" ht="12.75">
      <c r="A28" s="5">
        <v>6</v>
      </c>
      <c r="B28" s="10" t="s">
        <v>44</v>
      </c>
      <c r="C28" s="11" t="s">
        <v>32</v>
      </c>
      <c r="D28" s="12">
        <v>39973</v>
      </c>
      <c r="E28" s="12">
        <v>42735</v>
      </c>
      <c r="F28" s="12">
        <v>42735</v>
      </c>
      <c r="G28" s="7">
        <v>18</v>
      </c>
      <c r="H28" s="7">
        <v>18</v>
      </c>
      <c r="I28" s="8">
        <v>346.1</v>
      </c>
      <c r="J28" s="9">
        <v>12</v>
      </c>
      <c r="K28" s="9">
        <v>1</v>
      </c>
      <c r="L28" s="9">
        <v>11</v>
      </c>
      <c r="M28" s="8">
        <v>346.1</v>
      </c>
      <c r="N28" s="8">
        <v>33.4</v>
      </c>
      <c r="O28" s="8">
        <v>312.7</v>
      </c>
      <c r="P28" s="28">
        <v>19066933.5</v>
      </c>
      <c r="Q28" s="28">
        <v>17383136.47</v>
      </c>
      <c r="R28" s="28">
        <v>938600.49</v>
      </c>
      <c r="S28" s="28">
        <v>745196.54</v>
      </c>
      <c r="T28" s="8">
        <v>0</v>
      </c>
    </row>
    <row r="29" spans="1:20" ht="12.75">
      <c r="A29" s="5">
        <v>7</v>
      </c>
      <c r="B29" s="10" t="s">
        <v>45</v>
      </c>
      <c r="C29" s="11" t="s">
        <v>32</v>
      </c>
      <c r="D29" s="12">
        <v>39296</v>
      </c>
      <c r="E29" s="12">
        <v>42735</v>
      </c>
      <c r="F29" s="12">
        <v>42735</v>
      </c>
      <c r="G29" s="7">
        <v>12</v>
      </c>
      <c r="H29" s="7">
        <v>12</v>
      </c>
      <c r="I29" s="8">
        <v>276.2</v>
      </c>
      <c r="J29" s="9">
        <v>7</v>
      </c>
      <c r="K29" s="9">
        <v>6</v>
      </c>
      <c r="L29" s="9">
        <v>1</v>
      </c>
      <c r="M29" s="8">
        <v>276.2</v>
      </c>
      <c r="N29" s="8">
        <v>262.8</v>
      </c>
      <c r="O29" s="8">
        <v>13.4</v>
      </c>
      <c r="P29" s="28">
        <v>12888910.5</v>
      </c>
      <c r="Q29" s="28">
        <v>11750693.42</v>
      </c>
      <c r="R29" s="28">
        <v>634477.37</v>
      </c>
      <c r="S29" s="28">
        <v>503739.71</v>
      </c>
      <c r="T29" s="8">
        <v>0</v>
      </c>
    </row>
    <row r="30" spans="1:20" ht="12.75">
      <c r="A30" s="5">
        <v>8</v>
      </c>
      <c r="B30" s="10" t="s">
        <v>46</v>
      </c>
      <c r="C30" s="11" t="s">
        <v>32</v>
      </c>
      <c r="D30" s="12">
        <v>39423</v>
      </c>
      <c r="E30" s="12">
        <v>42735</v>
      </c>
      <c r="F30" s="12">
        <v>42735</v>
      </c>
      <c r="G30" s="7">
        <v>7</v>
      </c>
      <c r="H30" s="7">
        <v>7</v>
      </c>
      <c r="I30" s="8">
        <v>208.7</v>
      </c>
      <c r="J30" s="9">
        <v>4</v>
      </c>
      <c r="K30" s="9">
        <v>1</v>
      </c>
      <c r="L30" s="9">
        <v>3</v>
      </c>
      <c r="M30" s="8">
        <v>208.7</v>
      </c>
      <c r="N30" s="8">
        <v>33.4</v>
      </c>
      <c r="O30" s="8">
        <v>175.3</v>
      </c>
      <c r="P30" s="28">
        <v>8974560</v>
      </c>
      <c r="Q30" s="28">
        <v>8182018.42</v>
      </c>
      <c r="R30" s="28">
        <v>441787.16</v>
      </c>
      <c r="S30" s="28">
        <v>350754.42</v>
      </c>
      <c r="T30" s="8">
        <v>0</v>
      </c>
    </row>
    <row r="31" spans="1:20" s="17" customFormat="1" ht="12.75">
      <c r="A31" s="34" t="s">
        <v>59</v>
      </c>
      <c r="B31" s="35"/>
      <c r="C31" s="13" t="s">
        <v>31</v>
      </c>
      <c r="D31" s="13" t="s">
        <v>31</v>
      </c>
      <c r="E31" s="13" t="s">
        <v>31</v>
      </c>
      <c r="F31" s="13" t="s">
        <v>31</v>
      </c>
      <c r="G31" s="14">
        <f aca="true" t="shared" si="0" ref="G31:R31">SUM(G23:G30)</f>
        <v>100</v>
      </c>
      <c r="H31" s="14">
        <f t="shared" si="0"/>
        <v>100</v>
      </c>
      <c r="I31" s="15">
        <f t="shared" si="0"/>
        <v>1667.7800000000002</v>
      </c>
      <c r="J31" s="16">
        <f t="shared" si="0"/>
        <v>44</v>
      </c>
      <c r="K31" s="16">
        <f t="shared" si="0"/>
        <v>20</v>
      </c>
      <c r="L31" s="16">
        <f t="shared" si="0"/>
        <v>24</v>
      </c>
      <c r="M31" s="15">
        <f t="shared" si="0"/>
        <v>1667.7800000000002</v>
      </c>
      <c r="N31" s="15">
        <f t="shared" si="0"/>
        <v>855.13</v>
      </c>
      <c r="O31" s="15">
        <f t="shared" si="0"/>
        <v>812.6500000000001</v>
      </c>
      <c r="P31" s="15">
        <f>SUM(P23:P30)</f>
        <v>77371524.75</v>
      </c>
      <c r="Q31" s="15">
        <f t="shared" si="0"/>
        <v>70538861.06</v>
      </c>
      <c r="R31" s="15">
        <f t="shared" si="0"/>
        <v>3808737.8500000006</v>
      </c>
      <c r="S31" s="15">
        <f>SUM(S23:S30)</f>
        <v>3023925.84</v>
      </c>
      <c r="T31" s="15">
        <v>0</v>
      </c>
    </row>
    <row r="32" spans="1:20" s="21" customFormat="1" ht="15.75">
      <c r="A32" s="39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</row>
    <row r="33" spans="1:20" ht="12.75">
      <c r="A33" s="5">
        <v>1</v>
      </c>
      <c r="B33" s="10" t="s">
        <v>47</v>
      </c>
      <c r="C33" s="11" t="s">
        <v>32</v>
      </c>
      <c r="D33" s="22">
        <v>39699</v>
      </c>
      <c r="E33" s="12">
        <v>42979</v>
      </c>
      <c r="F33" s="12">
        <v>42979</v>
      </c>
      <c r="G33" s="7">
        <v>11</v>
      </c>
      <c r="H33" s="7">
        <v>11</v>
      </c>
      <c r="I33" s="8">
        <v>92.8</v>
      </c>
      <c r="J33" s="9">
        <v>3</v>
      </c>
      <c r="K33" s="9">
        <v>2</v>
      </c>
      <c r="L33" s="9">
        <v>1</v>
      </c>
      <c r="M33" s="8">
        <v>92.8</v>
      </c>
      <c r="N33" s="8">
        <v>69.5</v>
      </c>
      <c r="O33" s="8">
        <v>23.3</v>
      </c>
      <c r="P33" s="27">
        <v>4551384</v>
      </c>
      <c r="Q33" s="8">
        <v>2139351.89</v>
      </c>
      <c r="R33" s="8">
        <v>1572257.79</v>
      </c>
      <c r="S33" s="8">
        <v>839774.31</v>
      </c>
      <c r="T33" s="8">
        <v>0</v>
      </c>
    </row>
    <row r="34" spans="1:20" ht="12.75">
      <c r="A34" s="5">
        <v>2</v>
      </c>
      <c r="B34" s="10" t="s">
        <v>48</v>
      </c>
      <c r="C34" s="11" t="s">
        <v>32</v>
      </c>
      <c r="D34" s="22">
        <v>40366</v>
      </c>
      <c r="E34" s="12">
        <v>42979</v>
      </c>
      <c r="F34" s="12">
        <v>42979</v>
      </c>
      <c r="G34" s="7">
        <v>11</v>
      </c>
      <c r="H34" s="7">
        <v>11</v>
      </c>
      <c r="I34" s="8">
        <v>207.5</v>
      </c>
      <c r="J34" s="9">
        <v>4</v>
      </c>
      <c r="K34" s="9">
        <v>3</v>
      </c>
      <c r="L34" s="9">
        <v>1</v>
      </c>
      <c r="M34" s="8">
        <v>207.5</v>
      </c>
      <c r="N34" s="8">
        <v>139.7</v>
      </c>
      <c r="O34" s="8">
        <v>67.8</v>
      </c>
      <c r="P34" s="27">
        <v>8349546</v>
      </c>
      <c r="Q34" s="8">
        <v>4783572.4</v>
      </c>
      <c r="R34" s="8">
        <v>3176923.6</v>
      </c>
      <c r="S34" s="8">
        <v>389050</v>
      </c>
      <c r="T34" s="8">
        <v>0</v>
      </c>
    </row>
    <row r="35" spans="1:20" ht="12.75">
      <c r="A35" s="5">
        <v>3</v>
      </c>
      <c r="B35" s="10" t="s">
        <v>49</v>
      </c>
      <c r="C35" s="11" t="s">
        <v>32</v>
      </c>
      <c r="D35" s="22">
        <v>39559</v>
      </c>
      <c r="E35" s="12">
        <v>42979</v>
      </c>
      <c r="F35" s="12">
        <v>42979</v>
      </c>
      <c r="G35" s="7">
        <v>7</v>
      </c>
      <c r="H35" s="7">
        <v>7</v>
      </c>
      <c r="I35" s="8">
        <v>119.1</v>
      </c>
      <c r="J35" s="9">
        <v>3</v>
      </c>
      <c r="K35" s="9">
        <v>3</v>
      </c>
      <c r="L35" s="9">
        <v>0</v>
      </c>
      <c r="M35" s="8">
        <v>119.1</v>
      </c>
      <c r="N35" s="8">
        <v>119.1</v>
      </c>
      <c r="O35" s="8">
        <v>0</v>
      </c>
      <c r="P35" s="27">
        <v>5304606</v>
      </c>
      <c r="Q35" s="8">
        <v>2747960.62</v>
      </c>
      <c r="R35" s="8">
        <v>1825008.64</v>
      </c>
      <c r="S35" s="8">
        <v>731636.74</v>
      </c>
      <c r="T35" s="8">
        <v>0</v>
      </c>
    </row>
    <row r="36" spans="1:20" ht="12.75">
      <c r="A36" s="5">
        <v>4</v>
      </c>
      <c r="B36" s="10" t="s">
        <v>50</v>
      </c>
      <c r="C36" s="11" t="s">
        <v>32</v>
      </c>
      <c r="D36" s="22">
        <v>39559</v>
      </c>
      <c r="E36" s="12">
        <v>42979</v>
      </c>
      <c r="F36" s="12">
        <v>42979</v>
      </c>
      <c r="G36" s="7">
        <v>24</v>
      </c>
      <c r="H36" s="7">
        <v>24</v>
      </c>
      <c r="I36" s="8">
        <v>398.5</v>
      </c>
      <c r="J36" s="9">
        <v>8</v>
      </c>
      <c r="K36" s="9">
        <v>3</v>
      </c>
      <c r="L36" s="9">
        <v>5</v>
      </c>
      <c r="M36" s="8">
        <v>398.5</v>
      </c>
      <c r="N36" s="8">
        <v>137.8</v>
      </c>
      <c r="O36" s="8">
        <v>260.7</v>
      </c>
      <c r="P36" s="8">
        <v>15965902.5</v>
      </c>
      <c r="Q36" s="8">
        <v>9186764.33</v>
      </c>
      <c r="R36" s="8">
        <v>6101224.35</v>
      </c>
      <c r="S36" s="8">
        <v>677913.82</v>
      </c>
      <c r="T36" s="8">
        <v>0</v>
      </c>
    </row>
    <row r="37" spans="1:20" ht="12.75">
      <c r="A37" s="5">
        <v>5</v>
      </c>
      <c r="B37" s="10" t="s">
        <v>51</v>
      </c>
      <c r="C37" s="11" t="s">
        <v>32</v>
      </c>
      <c r="D37" s="22">
        <v>39559</v>
      </c>
      <c r="E37" s="12">
        <v>42979</v>
      </c>
      <c r="F37" s="12">
        <v>42979</v>
      </c>
      <c r="G37" s="7">
        <v>18</v>
      </c>
      <c r="H37" s="7">
        <v>18</v>
      </c>
      <c r="I37" s="8">
        <v>349</v>
      </c>
      <c r="J37" s="9">
        <v>8</v>
      </c>
      <c r="K37" s="9">
        <v>5</v>
      </c>
      <c r="L37" s="9">
        <v>3</v>
      </c>
      <c r="M37" s="8">
        <v>349</v>
      </c>
      <c r="N37" s="8">
        <v>242.4</v>
      </c>
      <c r="O37" s="8">
        <v>106.6</v>
      </c>
      <c r="P37" s="27">
        <v>14415387</v>
      </c>
      <c r="Q37" s="8">
        <v>8045622.97</v>
      </c>
      <c r="R37" s="8">
        <v>5487589.83</v>
      </c>
      <c r="S37" s="8">
        <v>882174.2</v>
      </c>
      <c r="T37" s="8">
        <v>0</v>
      </c>
    </row>
    <row r="38" spans="1:20" ht="12.75">
      <c r="A38" s="5">
        <v>6</v>
      </c>
      <c r="B38" s="10" t="s">
        <v>52</v>
      </c>
      <c r="C38" s="11" t="s">
        <v>32</v>
      </c>
      <c r="D38" s="22">
        <v>39559</v>
      </c>
      <c r="E38" s="12">
        <v>42979</v>
      </c>
      <c r="F38" s="12">
        <v>42979</v>
      </c>
      <c r="G38" s="7">
        <v>26</v>
      </c>
      <c r="H38" s="7">
        <v>26</v>
      </c>
      <c r="I38" s="8">
        <v>390.2</v>
      </c>
      <c r="J38" s="9">
        <v>9</v>
      </c>
      <c r="K38" s="9">
        <v>7</v>
      </c>
      <c r="L38" s="9">
        <v>2</v>
      </c>
      <c r="M38" s="8">
        <v>390.2</v>
      </c>
      <c r="N38" s="8">
        <v>296.1</v>
      </c>
      <c r="O38" s="8">
        <v>94.1</v>
      </c>
      <c r="P38" s="27">
        <v>17019612</v>
      </c>
      <c r="Q38" s="8">
        <v>8995421.44</v>
      </c>
      <c r="R38" s="8">
        <v>6067899.51</v>
      </c>
      <c r="S38" s="8">
        <v>1956291.06</v>
      </c>
      <c r="T38" s="8">
        <v>0</v>
      </c>
    </row>
    <row r="39" spans="1:20" ht="12" customHeight="1">
      <c r="A39" s="5">
        <v>7</v>
      </c>
      <c r="B39" s="10" t="s">
        <v>53</v>
      </c>
      <c r="C39" s="11" t="s">
        <v>32</v>
      </c>
      <c r="D39" s="22">
        <v>39559</v>
      </c>
      <c r="E39" s="12">
        <v>42979</v>
      </c>
      <c r="F39" s="12">
        <v>42979</v>
      </c>
      <c r="G39" s="7">
        <v>16</v>
      </c>
      <c r="H39" s="7">
        <v>16</v>
      </c>
      <c r="I39" s="8">
        <v>278.5</v>
      </c>
      <c r="J39" s="9">
        <v>8</v>
      </c>
      <c r="K39" s="9">
        <v>4</v>
      </c>
      <c r="L39" s="9">
        <v>4</v>
      </c>
      <c r="M39" s="8">
        <v>278.5</v>
      </c>
      <c r="N39" s="8">
        <v>140.2</v>
      </c>
      <c r="O39" s="8">
        <v>138.3</v>
      </c>
      <c r="P39" s="27">
        <v>12760702.5</v>
      </c>
      <c r="Q39" s="8">
        <v>6420361.02</v>
      </c>
      <c r="R39" s="8">
        <v>4451471.53</v>
      </c>
      <c r="S39" s="8">
        <v>1888869.95</v>
      </c>
      <c r="T39" s="8">
        <v>0</v>
      </c>
    </row>
    <row r="40" spans="1:20" s="17" customFormat="1" ht="12.75">
      <c r="A40" s="34" t="s">
        <v>60</v>
      </c>
      <c r="B40" s="35"/>
      <c r="C40" s="13" t="s">
        <v>31</v>
      </c>
      <c r="D40" s="13" t="s">
        <v>31</v>
      </c>
      <c r="E40" s="13" t="s">
        <v>31</v>
      </c>
      <c r="F40" s="13" t="s">
        <v>31</v>
      </c>
      <c r="G40" s="14">
        <f aca="true" t="shared" si="1" ref="G40:O40">SUM(G33:G39)</f>
        <v>113</v>
      </c>
      <c r="H40" s="14">
        <f t="shared" si="1"/>
        <v>113</v>
      </c>
      <c r="I40" s="15">
        <f t="shared" si="1"/>
        <v>1835.6000000000001</v>
      </c>
      <c r="J40" s="16">
        <f>SUM(J33:J39)</f>
        <v>43</v>
      </c>
      <c r="K40" s="16">
        <f>SUM(K33:K39)</f>
        <v>27</v>
      </c>
      <c r="L40" s="16">
        <f t="shared" si="1"/>
        <v>16</v>
      </c>
      <c r="M40" s="15">
        <f t="shared" si="1"/>
        <v>1835.6000000000001</v>
      </c>
      <c r="N40" s="15">
        <f t="shared" si="1"/>
        <v>1144.8</v>
      </c>
      <c r="O40" s="15">
        <f t="shared" si="1"/>
        <v>690.8</v>
      </c>
      <c r="P40" s="15">
        <f>SUM(P33:P39)</f>
        <v>78367140</v>
      </c>
      <c r="Q40" s="15">
        <f>SUM(Q33:Q39)</f>
        <v>42319054.67</v>
      </c>
      <c r="R40" s="15">
        <f>SUM(R33:R39)</f>
        <v>28682375.25</v>
      </c>
      <c r="S40" s="15">
        <f>SUM(S33:S39)</f>
        <v>7365710.080000001</v>
      </c>
      <c r="T40" s="15">
        <v>0</v>
      </c>
    </row>
    <row r="41" spans="1:21" ht="23.25">
      <c r="A41" s="46" t="s">
        <v>61</v>
      </c>
      <c r="B41" s="47"/>
      <c r="C41" s="5" t="s">
        <v>31</v>
      </c>
      <c r="D41" s="5" t="s">
        <v>31</v>
      </c>
      <c r="E41" s="5" t="s">
        <v>31</v>
      </c>
      <c r="F41" s="5" t="s">
        <v>31</v>
      </c>
      <c r="G41" s="23">
        <f>G40+G31+G20</f>
        <v>304</v>
      </c>
      <c r="H41" s="23">
        <f>H40+H31+H20</f>
        <v>304</v>
      </c>
      <c r="I41" s="24">
        <f>I40+I31+I20</f>
        <v>4837.73</v>
      </c>
      <c r="J41" s="25">
        <f>J40+J31+J20</f>
        <v>117</v>
      </c>
      <c r="K41" s="25">
        <f>K40+K31+K20</f>
        <v>61</v>
      </c>
      <c r="L41" s="25">
        <v>56</v>
      </c>
      <c r="M41" s="24">
        <f>+M40+M31+M20</f>
        <v>4787.83</v>
      </c>
      <c r="N41" s="24">
        <v>2655.93</v>
      </c>
      <c r="O41" s="24">
        <f>O40+O31+O20</f>
        <v>2175</v>
      </c>
      <c r="P41" s="24">
        <f>P20+P31+P40</f>
        <v>208975645.25</v>
      </c>
      <c r="Q41" s="24">
        <f>Q20+Q31+Q40</f>
        <v>140694782</v>
      </c>
      <c r="R41" s="24">
        <f>R20+R31+R40</f>
        <v>49551195.6</v>
      </c>
      <c r="S41" s="24">
        <f>S20+S31+S40</f>
        <v>18729667.650000002</v>
      </c>
      <c r="T41" s="24">
        <v>0</v>
      </c>
      <c r="U41" s="6" t="s">
        <v>2</v>
      </c>
    </row>
    <row r="42" ht="12.75">
      <c r="S42" s="31">
        <v>18538908.14</v>
      </c>
    </row>
  </sheetData>
  <mergeCells count="29">
    <mergeCell ref="Q4:T4"/>
    <mergeCell ref="J9:J10"/>
    <mergeCell ref="N9:O9"/>
    <mergeCell ref="A41:B41"/>
    <mergeCell ref="A22:T22"/>
    <mergeCell ref="A32:T32"/>
    <mergeCell ref="A40:B40"/>
    <mergeCell ref="A31:B31"/>
    <mergeCell ref="A7:T7"/>
    <mergeCell ref="A8:A11"/>
    <mergeCell ref="B8:B11"/>
    <mergeCell ref="C8:D9"/>
    <mergeCell ref="C10:C11"/>
    <mergeCell ref="D10:D11"/>
    <mergeCell ref="F8:F11"/>
    <mergeCell ref="I8:I10"/>
    <mergeCell ref="Q9:T9"/>
    <mergeCell ref="M8:O8"/>
    <mergeCell ref="M9:M10"/>
    <mergeCell ref="A21:R21"/>
    <mergeCell ref="A20:B20"/>
    <mergeCell ref="P8:T8"/>
    <mergeCell ref="P9:P10"/>
    <mergeCell ref="A13:T13"/>
    <mergeCell ref="J8:L8"/>
    <mergeCell ref="K9:L9"/>
    <mergeCell ref="H8:H10"/>
    <mergeCell ref="G8:G10"/>
    <mergeCell ref="E8:E11"/>
  </mergeCells>
  <printOptions horizontalCentered="1"/>
  <pageMargins left="0.5905511811023623" right="0.5905511811023623" top="0.984251968503937" bottom="0.984251968503937" header="0.5118110236220472" footer="0.5118110236220472"/>
  <pageSetup fitToHeight="100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cols>
    <col min="2" max="2" width="30.00390625" style="0" bestFit="1" customWidth="1"/>
    <col min="16" max="18" width="14.375" style="0" bestFit="1" customWidth="1"/>
    <col min="19" max="19" width="13.375" style="0" bestFit="1" customWidth="1"/>
  </cols>
  <sheetData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2015-08-17T05:32:04Z</cp:lastPrinted>
  <dcterms:created xsi:type="dcterms:W3CDTF">2014-04-14T08:48:18Z</dcterms:created>
  <dcterms:modified xsi:type="dcterms:W3CDTF">2017-03-21T08:45:45Z</dcterms:modified>
  <cp:category/>
  <cp:version/>
  <cp:contentType/>
  <cp:contentStatus/>
</cp:coreProperties>
</file>